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8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C12" i="1" l="1"/>
  <c r="D12" i="1"/>
  <c r="E12" i="1"/>
  <c r="F12" i="1"/>
  <c r="G12" i="1"/>
  <c r="H12" i="1"/>
  <c r="I12" i="1"/>
  <c r="J12" i="1"/>
  <c r="K12" i="1"/>
  <c r="O12" i="1"/>
  <c r="S12" i="1"/>
  <c r="X12" i="1"/>
  <c r="Y12" i="1" l="1"/>
  <c r="X21" i="1" l="1"/>
  <c r="S21" i="1"/>
  <c r="O21" i="1"/>
  <c r="X20" i="1"/>
  <c r="S20" i="1"/>
  <c r="K20" i="1"/>
  <c r="J20" i="1"/>
  <c r="X19" i="1"/>
  <c r="S19" i="1"/>
  <c r="K19" i="1"/>
  <c r="J19" i="1"/>
  <c r="X18" i="1"/>
  <c r="S18" i="1"/>
  <c r="K18" i="1"/>
  <c r="J18" i="1"/>
  <c r="X17" i="1"/>
  <c r="S17" i="1"/>
  <c r="K17" i="1"/>
  <c r="J17" i="1"/>
  <c r="X16" i="1"/>
  <c r="S16" i="1"/>
  <c r="K16" i="1"/>
  <c r="J16" i="1"/>
  <c r="I16" i="1"/>
  <c r="H16" i="1"/>
  <c r="G16" i="1"/>
  <c r="X15" i="1"/>
  <c r="S15" i="1"/>
  <c r="K15" i="1"/>
  <c r="J15" i="1"/>
  <c r="I15" i="1"/>
  <c r="H15" i="1"/>
  <c r="G15" i="1"/>
  <c r="X14" i="1"/>
  <c r="S14" i="1"/>
  <c r="K14" i="1"/>
  <c r="J14" i="1"/>
  <c r="I14" i="1"/>
  <c r="H14" i="1"/>
  <c r="G14" i="1"/>
  <c r="X13" i="1"/>
  <c r="S13" i="1"/>
  <c r="K13" i="1"/>
  <c r="J13" i="1"/>
  <c r="I13" i="1"/>
  <c r="H13" i="1"/>
  <c r="G13" i="1"/>
  <c r="F13" i="1"/>
  <c r="E13" i="1"/>
  <c r="D13" i="1"/>
  <c r="C13" i="1"/>
  <c r="O17" i="1" l="1"/>
  <c r="Y17" i="1" s="1"/>
  <c r="O18" i="1"/>
  <c r="Y18" i="1" s="1"/>
  <c r="O19" i="1"/>
  <c r="Y19" i="1" s="1"/>
  <c r="Y20" i="1"/>
  <c r="Y21" i="1"/>
  <c r="O13" i="1"/>
  <c r="Y13" i="1" s="1"/>
  <c r="O14" i="1"/>
  <c r="Y14" i="1" s="1"/>
  <c r="O15" i="1"/>
  <c r="Y15" i="1" s="1"/>
  <c r="O16" i="1"/>
  <c r="Y16" i="1" s="1"/>
</calcChain>
</file>

<file path=xl/sharedStrings.xml><?xml version="1.0" encoding="utf-8"?>
<sst xmlns="http://schemas.openxmlformats.org/spreadsheetml/2006/main" count="53" uniqueCount="40">
  <si>
    <t xml:space="preserve">LISTA GENERAL  DE TAREAS </t>
  </si>
  <si>
    <t xml:space="preserve">CONCENTRADO DE TRABAJOS Y EXAMENES TRIMESTRALES </t>
  </si>
  <si>
    <t xml:space="preserve">PROMEDIO TOTAL  </t>
  </si>
  <si>
    <t xml:space="preserve">PLANTEL MORELIA </t>
  </si>
  <si>
    <t xml:space="preserve">TRABAJOS TRIMESTRALES </t>
  </si>
  <si>
    <t xml:space="preserve">EXAMENES TRIMESTRALES </t>
  </si>
  <si>
    <t xml:space="preserve">CURSO: BASICO 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</si>
  <si>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</si>
  <si>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</si>
  <si>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</si>
  <si>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</si>
  <si>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</si>
  <si>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</si>
  <si>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</si>
  <si>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</si>
  <si>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</si>
  <si>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</si>
  <si>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</si>
  <si>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</si>
  <si>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</si>
  <si>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NOMBRE</t>
  </si>
  <si>
    <t>PROMEDIO</t>
  </si>
  <si>
    <t xml:space="preserve">PROMEDIO </t>
  </si>
  <si>
    <t>Chavez Paz Celia</t>
  </si>
  <si>
    <t>Garcia Chavez Imelda</t>
  </si>
  <si>
    <t>Anguiano Zamudio Ernestina</t>
  </si>
  <si>
    <t>Barajas Diaz Belinda</t>
  </si>
  <si>
    <t>Rangel Cortez Anabel</t>
  </si>
  <si>
    <t>Cruz Pérez Ma. De Lourdes</t>
  </si>
  <si>
    <t>Barrera Álfaro Maria Luisa</t>
  </si>
  <si>
    <t xml:space="preserve">Zuviri Ladrón de Guevara Catherine </t>
  </si>
  <si>
    <t>CALIFICACION</t>
  </si>
  <si>
    <r>
      <rPr>
        <b/>
        <sz val="18"/>
        <color theme="1"/>
        <rFont val="Calibri"/>
        <family val="2"/>
        <scheme val="minor"/>
      </rPr>
      <t xml:space="preserve">NOTA: </t>
    </r>
    <r>
      <rPr>
        <sz val="15"/>
        <color theme="1"/>
        <rFont val="Calibri"/>
        <family val="2"/>
        <scheme val="minor"/>
      </rPr>
      <t xml:space="preserve">para mejorar aprovechamiento de las clases es necesario que el alumno solicite en cada materia una tarea a realizar la cual se tomara en cuenta para su aprovechamiento de calificaciones por mudulo. </t>
    </r>
  </si>
  <si>
    <t>NO ENTREGO TAREA</t>
  </si>
  <si>
    <t>NE</t>
  </si>
  <si>
    <t xml:space="preserve">NO DEJO TAREA </t>
  </si>
  <si>
    <t>NDT</t>
  </si>
  <si>
    <r>
      <t xml:space="preserve"> CENTRO DE CAPACITACIÓN Y  ADIESTRAMIENTO PARA ASESORES HERBOLARIOS                                                                                                           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</t>
    </r>
    <r>
      <rPr>
        <b/>
        <sz val="12"/>
        <color theme="6" tint="-0.249977111117893"/>
        <rFont val="Lucida Handwriting"/>
        <family val="4"/>
      </rPr>
      <t>“La Voz del Ángel de tu Salud”</t>
    </r>
  </si>
  <si>
    <t xml:space="preserve">Landa Herrera María Georgina </t>
  </si>
  <si>
    <t>Murillo García Fernando Agustín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</si>
</sst>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21" xfId="0" applyBorder="1"/>
    <xf numFmtId="1" fontId="0" fillId="0" borderId="22" xfId="0" applyNumberFormat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0" fillId="0" borderId="22" xfId="0" applyBorder="1"/>
    <xf numFmtId="2" fontId="0" fillId="0" borderId="22" xfId="1" applyNumberFormat="1" applyFont="1" applyBorder="1"/>
    <xf numFmtId="0" fontId="2" fillId="0" borderId="25" xfId="0" applyFont="1" applyFill="1" applyBorder="1" applyAlignment="1"/>
    <xf numFmtId="0" fontId="0" fillId="0" borderId="23" xfId="0" applyBorder="1"/>
    <xf numFmtId="0" fontId="0" fillId="0" borderId="21" xfId="0" applyFill="1" applyBorder="1"/>
    <xf numFmtId="0" fontId="2" fillId="0" borderId="26" xfId="0" applyFont="1" applyFill="1" applyBorder="1" applyAlignment="1"/>
    <xf numFmtId="0" fontId="0" fillId="0" borderId="23" xfId="0" applyFill="1" applyBorder="1"/>
    <xf numFmtId="0" fontId="0" fillId="0" borderId="22" xfId="0" applyFill="1" applyBorder="1"/>
    <xf numFmtId="0" fontId="0" fillId="0" borderId="0" xfId="0" applyFill="1"/>
    <xf numFmtId="0" fontId="2" fillId="0" borderId="25" xfId="0" applyFont="1" applyBorder="1"/>
    <xf numFmtId="0" fontId="0" fillId="0" borderId="0" xfId="0" applyFill="1" applyBorder="1"/>
    <xf numFmtId="0" fontId="2" fillId="0" borderId="23" xfId="0" applyFont="1" applyFill="1" applyBorder="1" applyAlignment="1">
      <alignment horizontal="left"/>
    </xf>
    <xf numFmtId="0" fontId="2" fillId="0" borderId="23" xfId="0" applyFont="1" applyBorder="1" applyAlignment="1"/>
    <xf numFmtId="0" fontId="1" fillId="0" borderId="0" xfId="0" applyFont="1" applyBorder="1" applyAlignment="1"/>
    <xf numFmtId="1" fontId="0" fillId="0" borderId="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2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/>
    <xf numFmtId="0" fontId="0" fillId="2" borderId="4" xfId="0" applyFill="1" applyBorder="1"/>
    <xf numFmtId="0" fontId="6" fillId="2" borderId="5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6" fillId="2" borderId="0" xfId="0" applyFont="1" applyFill="1" applyBorder="1" applyAlignment="1">
      <alignment horizontal="center"/>
    </xf>
    <xf numFmtId="0" fontId="0" fillId="2" borderId="12" xfId="0" applyFill="1" applyBorder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7" xfId="0" applyFill="1" applyBorder="1" applyAlignment="1"/>
    <xf numFmtId="0" fontId="0" fillId="2" borderId="4" xfId="0" applyFill="1" applyBorder="1" applyAlignment="1"/>
    <xf numFmtId="0" fontId="0" fillId="2" borderId="18" xfId="0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2" xfId="0" applyFont="1" applyFill="1" applyBorder="1"/>
    <xf numFmtId="0" fontId="8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1778001</xdr:colOff>
      <xdr:row>0</xdr:row>
      <xdr:rowOff>63500</xdr:rowOff>
    </xdr:from>
    <xdr:to>
      <xdr:col>2</xdr:col>
      <xdr:colOff>47626</xdr:colOff>
      <xdr:row>5</xdr:row>
      <xdr:rowOff>21097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576" y="63500"/>
          <a:ext cx="965200" cy="910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-Irapuato01/Dropbox/ESCUELAS/REPORTE%20DE%20CALIFICACIONES/MORELIA/REGISTRO%20DE%20CALIFICACIONESMORELIA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6"/>
      <sheetName val="modulo 7"/>
      <sheetName val="mod 8"/>
      <sheetName val="mod 9"/>
      <sheetName val="mod 10"/>
      <sheetName val="mod11"/>
      <sheetName val="mod12"/>
      <sheetName val="mod 1"/>
      <sheetName val="mod 2"/>
      <sheetName val="mod 3"/>
      <sheetName val="mod 4"/>
      <sheetName val="mod 5"/>
      <sheetName val="concentrado "/>
    </sheetNames>
    <sheetDataSet>
      <sheetData sheetId="0">
        <row r="15">
          <cell r="V15">
            <v>5.6875</v>
          </cell>
        </row>
        <row r="17">
          <cell r="V17">
            <v>6.25</v>
          </cell>
        </row>
      </sheetData>
      <sheetData sheetId="1">
        <row r="7">
          <cell r="V7">
            <v>5.6875</v>
          </cell>
        </row>
        <row r="9">
          <cell r="V9">
            <v>6.25</v>
          </cell>
        </row>
      </sheetData>
      <sheetData sheetId="2">
        <row r="13">
          <cell r="V13">
            <v>6.625</v>
          </cell>
        </row>
        <row r="15">
          <cell r="V15">
            <v>5.125</v>
          </cell>
        </row>
      </sheetData>
      <sheetData sheetId="3">
        <row r="13">
          <cell r="V13">
            <v>7.875</v>
          </cell>
        </row>
        <row r="15">
          <cell r="V15">
            <v>6.625</v>
          </cell>
        </row>
      </sheetData>
      <sheetData sheetId="4">
        <row r="13">
          <cell r="V13">
            <v>7.5</v>
          </cell>
        </row>
        <row r="15">
          <cell r="V15">
            <v>7.5</v>
          </cell>
        </row>
        <row r="23">
          <cell r="V23">
            <v>2.5</v>
          </cell>
        </row>
        <row r="24">
          <cell r="V24">
            <v>2.5</v>
          </cell>
        </row>
        <row r="26">
          <cell r="V26">
            <v>2.5</v>
          </cell>
        </row>
      </sheetData>
      <sheetData sheetId="5">
        <row r="13">
          <cell r="V13">
            <v>7.625</v>
          </cell>
        </row>
        <row r="15">
          <cell r="V15">
            <v>8.375</v>
          </cell>
        </row>
        <row r="23">
          <cell r="V23">
            <v>8</v>
          </cell>
        </row>
        <row r="24">
          <cell r="V24">
            <v>8.75</v>
          </cell>
        </row>
        <row r="26">
          <cell r="V26">
            <v>7.625</v>
          </cell>
        </row>
      </sheetData>
      <sheetData sheetId="6">
        <row r="14">
          <cell r="V14">
            <v>10</v>
          </cell>
        </row>
        <row r="16">
          <cell r="V16">
            <v>10</v>
          </cell>
        </row>
        <row r="24">
          <cell r="V24">
            <v>0</v>
          </cell>
        </row>
        <row r="25">
          <cell r="V25">
            <v>0</v>
          </cell>
        </row>
        <row r="27">
          <cell r="V27">
            <v>0</v>
          </cell>
        </row>
      </sheetData>
      <sheetData sheetId="7">
        <row r="13">
          <cell r="V13">
            <v>10</v>
          </cell>
        </row>
        <row r="15">
          <cell r="V15">
            <v>9.9375</v>
          </cell>
        </row>
        <row r="23">
          <cell r="V23">
            <v>9.875</v>
          </cell>
        </row>
        <row r="24">
          <cell r="V24">
            <v>9.9375</v>
          </cell>
        </row>
        <row r="26">
          <cell r="V26">
            <v>9.9375</v>
          </cell>
        </row>
        <row r="27">
          <cell r="V27">
            <v>9.9375</v>
          </cell>
        </row>
        <row r="28">
          <cell r="V28">
            <v>9.875</v>
          </cell>
        </row>
        <row r="29">
          <cell r="V29">
            <v>9.9375</v>
          </cell>
        </row>
        <row r="30">
          <cell r="V30">
            <v>9.9375</v>
          </cell>
        </row>
      </sheetData>
      <sheetData sheetId="8">
        <row r="13">
          <cell r="V13">
            <v>9.625</v>
          </cell>
        </row>
        <row r="15">
          <cell r="V15">
            <v>10</v>
          </cell>
        </row>
        <row r="23">
          <cell r="V23">
            <v>9.625</v>
          </cell>
        </row>
        <row r="24">
          <cell r="V24">
            <v>10</v>
          </cell>
        </row>
        <row r="26">
          <cell r="V26">
            <v>7.9375</v>
          </cell>
        </row>
        <row r="27">
          <cell r="V27">
            <v>9.5</v>
          </cell>
        </row>
        <row r="28">
          <cell r="V28">
            <v>9.875</v>
          </cell>
        </row>
        <row r="29">
          <cell r="V29">
            <v>8.375</v>
          </cell>
        </row>
        <row r="30">
          <cell r="V30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tabSelected="1" topLeftCell="A7" workbookViewId="0">
      <selection activeCell="P20" sqref="P20"/>
    </sheetView>
  </sheetViews>
  <sheetFormatPr baseColWidth="10" defaultRowHeight="15"/>
  <cols>
    <col min="1" max="1" width="5.375" customWidth="1"/>
    <col min="2" max="2" width="35.375" customWidth="1"/>
  </cols>
  <sheetData>
    <row r="3" spans="1:25" ht="15" customHeight="1">
      <c r="C3" s="55" t="s">
        <v>37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25" ht="15" customHeight="1"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25" ht="1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25" ht="15.75" thickBot="1"/>
    <row r="7" spans="1:25" ht="15.75" thickBot="1">
      <c r="A7" s="25"/>
      <c r="B7" s="56" t="s">
        <v>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59" t="s">
        <v>1</v>
      </c>
      <c r="P7" s="60"/>
      <c r="Q7" s="60"/>
      <c r="R7" s="60"/>
      <c r="S7" s="60"/>
      <c r="T7" s="60"/>
      <c r="U7" s="60"/>
      <c r="V7" s="60"/>
      <c r="W7" s="60"/>
      <c r="X7" s="60"/>
      <c r="Y7" s="61" t="s">
        <v>2</v>
      </c>
    </row>
    <row r="8" spans="1:25" ht="15.75" thickBot="1">
      <c r="A8" s="26"/>
      <c r="B8" s="26"/>
      <c r="C8" s="64" t="s">
        <v>3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27"/>
      <c r="P8" s="67" t="s">
        <v>4</v>
      </c>
      <c r="Q8" s="68"/>
      <c r="R8" s="69"/>
      <c r="S8" s="27"/>
      <c r="T8" s="67" t="s">
        <v>5</v>
      </c>
      <c r="U8" s="68"/>
      <c r="V8" s="68"/>
      <c r="W8" s="69"/>
      <c r="X8" s="27"/>
      <c r="Y8" s="62"/>
    </row>
    <row r="9" spans="1:25" ht="15.75" customHeight="1" thickBot="1">
      <c r="A9" s="28"/>
      <c r="B9" s="29" t="s">
        <v>6</v>
      </c>
      <c r="C9" s="76" t="s">
        <v>7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  <c r="O9" s="30"/>
      <c r="P9" s="70"/>
      <c r="Q9" s="71"/>
      <c r="R9" s="72"/>
      <c r="S9" s="30"/>
      <c r="T9" s="70"/>
      <c r="U9" s="71"/>
      <c r="V9" s="71"/>
      <c r="W9" s="72"/>
      <c r="X9" s="30"/>
      <c r="Y9" s="62"/>
    </row>
    <row r="10" spans="1:25" ht="15.75" thickBot="1">
      <c r="A10" s="31"/>
      <c r="B10" s="26"/>
      <c r="C10" s="32" t="s">
        <v>8</v>
      </c>
      <c r="D10" s="33" t="s">
        <v>9</v>
      </c>
      <c r="E10" s="33" t="s">
        <v>10</v>
      </c>
      <c r="F10" s="33" t="s">
        <v>11</v>
      </c>
      <c r="G10" s="33" t="s">
        <v>12</v>
      </c>
      <c r="H10" s="33" t="s">
        <v>13</v>
      </c>
      <c r="I10" s="33" t="s">
        <v>14</v>
      </c>
      <c r="J10" s="33" t="s">
        <v>15</v>
      </c>
      <c r="K10" s="33" t="s">
        <v>16</v>
      </c>
      <c r="L10" s="33" t="s">
        <v>17</v>
      </c>
      <c r="M10" s="33" t="s">
        <v>18</v>
      </c>
      <c r="N10" s="34" t="s">
        <v>19</v>
      </c>
      <c r="O10" s="35"/>
      <c r="P10" s="73"/>
      <c r="Q10" s="74"/>
      <c r="R10" s="75"/>
      <c r="S10" s="27"/>
      <c r="T10" s="73"/>
      <c r="U10" s="74"/>
      <c r="V10" s="74"/>
      <c r="W10" s="75"/>
      <c r="X10" s="27"/>
      <c r="Y10" s="62"/>
    </row>
    <row r="11" spans="1:25" ht="15.75" thickBot="1">
      <c r="A11" s="36"/>
      <c r="B11" s="37" t="s">
        <v>20</v>
      </c>
      <c r="C11" s="38" t="s">
        <v>7</v>
      </c>
      <c r="D11" s="38" t="s">
        <v>7</v>
      </c>
      <c r="E11" s="38" t="s">
        <v>7</v>
      </c>
      <c r="F11" s="38" t="s">
        <v>7</v>
      </c>
      <c r="G11" s="38" t="s">
        <v>7</v>
      </c>
      <c r="H11" s="38" t="s">
        <v>7</v>
      </c>
      <c r="I11" s="38" t="s">
        <v>7</v>
      </c>
      <c r="J11" s="38" t="s">
        <v>7</v>
      </c>
      <c r="K11" s="38" t="s">
        <v>7</v>
      </c>
      <c r="L11" s="38" t="s">
        <v>7</v>
      </c>
      <c r="M11" s="38" t="s">
        <v>7</v>
      </c>
      <c r="N11" s="39" t="s">
        <v>7</v>
      </c>
      <c r="O11" s="40" t="s">
        <v>21</v>
      </c>
      <c r="P11" s="41">
        <v>1</v>
      </c>
      <c r="Q11" s="42">
        <v>2</v>
      </c>
      <c r="R11" s="43">
        <v>3</v>
      </c>
      <c r="S11" s="44" t="s">
        <v>21</v>
      </c>
      <c r="T11" s="41">
        <v>1</v>
      </c>
      <c r="U11" s="42">
        <v>2</v>
      </c>
      <c r="V11" s="43">
        <v>3</v>
      </c>
      <c r="W11" s="42">
        <v>4</v>
      </c>
      <c r="X11" s="45" t="s">
        <v>22</v>
      </c>
      <c r="Y11" s="63"/>
    </row>
    <row r="12" spans="1:25">
      <c r="A12" s="1">
        <v>1</v>
      </c>
      <c r="B12" s="7" t="s">
        <v>23</v>
      </c>
      <c r="C12" s="2">
        <f>+'[1]mod 6'!V15</f>
        <v>5.6875</v>
      </c>
      <c r="D12" s="2">
        <f>+'[1]modulo 7'!V7</f>
        <v>5.6875</v>
      </c>
      <c r="E12" s="2">
        <f>+'[1]mod 8'!V13</f>
        <v>6.625</v>
      </c>
      <c r="F12" s="2">
        <f>+'[1]mod 9'!V13</f>
        <v>7.875</v>
      </c>
      <c r="G12" s="3">
        <f>+'[1]mod 10'!V13</f>
        <v>7.5</v>
      </c>
      <c r="H12" s="2">
        <f>+[1]mod11!V13</f>
        <v>7.625</v>
      </c>
      <c r="I12" s="2">
        <f>+[1]mod12!V14</f>
        <v>10</v>
      </c>
      <c r="J12" s="2">
        <f>+'[1]mod 1'!V13</f>
        <v>10</v>
      </c>
      <c r="K12" s="2">
        <f>+'[1]mod 2'!V13</f>
        <v>9.625</v>
      </c>
      <c r="L12" s="2">
        <v>0</v>
      </c>
      <c r="M12" s="2"/>
      <c r="N12" s="2"/>
      <c r="O12" s="4">
        <f t="shared" ref="O12:O21" si="0">(C12+D12+E12+F12+G12+H12+I12+J12+K12+L12+M12+N12)/12</f>
        <v>5.885416666666667</v>
      </c>
      <c r="P12" s="8"/>
      <c r="Q12" s="8"/>
      <c r="R12" s="8"/>
      <c r="S12" s="5">
        <f t="shared" ref="S12:S21" si="1">(+P12+Q12+R12)/3</f>
        <v>0</v>
      </c>
      <c r="T12" s="8"/>
      <c r="U12" s="8"/>
      <c r="V12" s="8"/>
      <c r="W12" s="5"/>
      <c r="X12" s="5">
        <f t="shared" ref="X12:X21" si="2">(+T12+U12+V12)/3</f>
        <v>0</v>
      </c>
      <c r="Y12" s="6">
        <f t="shared" ref="Y12:Y21" si="3">(O12+S12+X12)/3</f>
        <v>1.9618055555555556</v>
      </c>
    </row>
    <row r="13" spans="1:25">
      <c r="A13" s="9">
        <v>2</v>
      </c>
      <c r="B13" s="10" t="s">
        <v>24</v>
      </c>
      <c r="C13" s="2">
        <f>+'[1]mod 6'!V17</f>
        <v>6.25</v>
      </c>
      <c r="D13" s="2">
        <f>+'[1]modulo 7'!V9</f>
        <v>6.25</v>
      </c>
      <c r="E13" s="2">
        <f>+'[1]mod 8'!V15</f>
        <v>5.125</v>
      </c>
      <c r="F13" s="2">
        <f>+'[1]mod 9'!V15</f>
        <v>6.625</v>
      </c>
      <c r="G13" s="3">
        <f>+'[1]mod 10'!V15</f>
        <v>7.5</v>
      </c>
      <c r="H13" s="2">
        <f>+[1]mod11!V15</f>
        <v>8.375</v>
      </c>
      <c r="I13" s="2">
        <f>+[1]mod12!V16</f>
        <v>10</v>
      </c>
      <c r="J13" s="2">
        <f>+'[1]mod 1'!V15</f>
        <v>9.9375</v>
      </c>
      <c r="K13" s="2">
        <f>+'[1]mod 2'!V15</f>
        <v>10</v>
      </c>
      <c r="L13" s="2">
        <v>9.9375</v>
      </c>
      <c r="M13" s="2"/>
      <c r="N13" s="2"/>
      <c r="O13" s="4">
        <f t="shared" si="0"/>
        <v>6.666666666666667</v>
      </c>
      <c r="P13" s="8"/>
      <c r="Q13" s="8"/>
      <c r="R13" s="8"/>
      <c r="S13" s="5">
        <f t="shared" si="1"/>
        <v>0</v>
      </c>
      <c r="T13" s="8"/>
      <c r="U13" s="8"/>
      <c r="V13" s="8"/>
      <c r="W13" s="5"/>
      <c r="X13" s="5">
        <f t="shared" si="2"/>
        <v>0</v>
      </c>
      <c r="Y13" s="6">
        <f t="shared" si="3"/>
        <v>2.2222222222222223</v>
      </c>
    </row>
    <row r="14" spans="1:25" s="13" customFormat="1">
      <c r="A14" s="1">
        <v>3</v>
      </c>
      <c r="B14" s="10" t="s">
        <v>25</v>
      </c>
      <c r="C14" s="2"/>
      <c r="D14" s="2"/>
      <c r="E14" s="2"/>
      <c r="F14" s="2"/>
      <c r="G14" s="3">
        <f>+'[1]mod 10'!V23</f>
        <v>2.5</v>
      </c>
      <c r="H14" s="2">
        <f>+[1]mod11!V23</f>
        <v>8</v>
      </c>
      <c r="I14" s="2">
        <f>+[1]mod12!V24</f>
        <v>0</v>
      </c>
      <c r="J14" s="2">
        <f>+'[1]mod 1'!V23</f>
        <v>9.875</v>
      </c>
      <c r="K14" s="2">
        <f>+'[1]mod 2'!V23</f>
        <v>9.625</v>
      </c>
      <c r="L14" s="2">
        <v>9.9375</v>
      </c>
      <c r="M14" s="2"/>
      <c r="N14" s="2"/>
      <c r="O14" s="4">
        <f>(C14+D14+E14+F14+G14+H14+I14+J14+K14+L15+M14+N14)/12</f>
        <v>3.328125</v>
      </c>
      <c r="P14" s="11"/>
      <c r="Q14" s="11"/>
      <c r="R14" s="11"/>
      <c r="S14" s="5">
        <f t="shared" si="1"/>
        <v>0</v>
      </c>
      <c r="T14" s="11"/>
      <c r="U14" s="11"/>
      <c r="V14" s="11"/>
      <c r="W14" s="12"/>
      <c r="X14" s="5">
        <f t="shared" si="2"/>
        <v>0</v>
      </c>
      <c r="Y14" s="6">
        <f t="shared" si="3"/>
        <v>1.109375</v>
      </c>
    </row>
    <row r="15" spans="1:25">
      <c r="A15" s="9">
        <v>4</v>
      </c>
      <c r="B15" s="7" t="s">
        <v>26</v>
      </c>
      <c r="C15" s="2"/>
      <c r="D15" s="2"/>
      <c r="E15" s="2"/>
      <c r="F15" s="2"/>
      <c r="G15" s="3">
        <f>+'[1]mod 10'!V24</f>
        <v>2.5</v>
      </c>
      <c r="H15" s="2">
        <f>+[1]mod11!V24</f>
        <v>8.75</v>
      </c>
      <c r="I15" s="2">
        <f>+[1]mod12!V25</f>
        <v>0</v>
      </c>
      <c r="J15" s="2">
        <f>+'[1]mod 1'!V24</f>
        <v>9.9375</v>
      </c>
      <c r="K15" s="2">
        <f>+'[1]mod 2'!V24</f>
        <v>10</v>
      </c>
      <c r="L15" s="2">
        <v>9.9375</v>
      </c>
      <c r="M15" s="2"/>
      <c r="N15" s="2"/>
      <c r="O15" s="4">
        <f>(C15+D15+E15+F15+G15+H15+I15+J15+K15+L16+M15+N15)/12</f>
        <v>3.3958333333333335</v>
      </c>
      <c r="P15" s="8"/>
      <c r="Q15" s="8"/>
      <c r="R15" s="8"/>
      <c r="S15" s="5">
        <f t="shared" si="1"/>
        <v>0</v>
      </c>
      <c r="T15" s="8"/>
      <c r="U15" s="8"/>
      <c r="V15" s="8"/>
      <c r="W15" s="5"/>
      <c r="X15" s="5">
        <f t="shared" si="2"/>
        <v>0</v>
      </c>
      <c r="Y15" s="6">
        <f t="shared" si="3"/>
        <v>1.1319444444444444</v>
      </c>
    </row>
    <row r="16" spans="1:25">
      <c r="A16" s="1">
        <v>5</v>
      </c>
      <c r="B16" s="14" t="s">
        <v>27</v>
      </c>
      <c r="C16" s="2"/>
      <c r="D16" s="2"/>
      <c r="E16" s="2"/>
      <c r="F16" s="2"/>
      <c r="G16" s="3">
        <f>+'[1]mod 10'!V26</f>
        <v>2.5</v>
      </c>
      <c r="H16" s="2">
        <f>+[1]mod11!V26</f>
        <v>7.625</v>
      </c>
      <c r="I16" s="2">
        <f>+[1]mod12!V27</f>
        <v>0</v>
      </c>
      <c r="J16" s="2">
        <f>+'[1]mod 1'!V26</f>
        <v>9.9375</v>
      </c>
      <c r="K16" s="2">
        <f>+'[1]mod 2'!V26</f>
        <v>7.9375</v>
      </c>
      <c r="L16" s="2">
        <v>9.5625</v>
      </c>
      <c r="M16" s="2"/>
      <c r="N16" s="2"/>
      <c r="O16" s="4">
        <f>(C16+D16+E16+F16+G16+H16+I16+J16+K16+L17+M16+N16)/12</f>
        <v>3.1302083333333335</v>
      </c>
      <c r="P16" s="8"/>
      <c r="Q16" s="8"/>
      <c r="R16" s="8"/>
      <c r="S16" s="5">
        <f t="shared" si="1"/>
        <v>0</v>
      </c>
      <c r="T16" s="8"/>
      <c r="U16" s="8"/>
      <c r="V16" s="8"/>
      <c r="W16" s="5"/>
      <c r="X16" s="5">
        <f t="shared" si="2"/>
        <v>0</v>
      </c>
      <c r="Y16" s="6">
        <f t="shared" si="3"/>
        <v>1.0434027777777779</v>
      </c>
    </row>
    <row r="17" spans="1:25">
      <c r="A17" s="9">
        <v>6</v>
      </c>
      <c r="B17" s="16" t="s">
        <v>28</v>
      </c>
      <c r="C17" s="2"/>
      <c r="D17" s="2"/>
      <c r="E17" s="2"/>
      <c r="F17" s="2"/>
      <c r="G17" s="3"/>
      <c r="H17" s="2"/>
      <c r="I17" s="2"/>
      <c r="J17" s="2">
        <f>+'[1]mod 1'!V27</f>
        <v>9.9375</v>
      </c>
      <c r="K17" s="2">
        <f>+'[1]mod 2'!V27</f>
        <v>9.5</v>
      </c>
      <c r="L17" s="2">
        <v>9.5625</v>
      </c>
      <c r="M17" s="2"/>
      <c r="N17" s="2"/>
      <c r="O17" s="4">
        <f>(C17+D17+E17+F17+G17+H17+I17+J17+K17+L18+M17+N17)/12</f>
        <v>1.6197916666666667</v>
      </c>
      <c r="P17" s="8"/>
      <c r="Q17" s="8"/>
      <c r="R17" s="8"/>
      <c r="S17" s="5">
        <f t="shared" si="1"/>
        <v>0</v>
      </c>
      <c r="T17" s="8"/>
      <c r="U17" s="8"/>
      <c r="V17" s="8"/>
      <c r="W17" s="5"/>
      <c r="X17" s="5">
        <f t="shared" si="2"/>
        <v>0</v>
      </c>
      <c r="Y17" s="6">
        <f t="shared" si="3"/>
        <v>0.53993055555555558</v>
      </c>
    </row>
    <row r="18" spans="1:25">
      <c r="A18" s="1">
        <v>7</v>
      </c>
      <c r="B18" s="17" t="s">
        <v>38</v>
      </c>
      <c r="C18" s="2"/>
      <c r="D18" s="2"/>
      <c r="E18" s="2"/>
      <c r="F18" s="2"/>
      <c r="G18" s="3"/>
      <c r="H18" s="2"/>
      <c r="I18" s="2"/>
      <c r="J18" s="2">
        <f>+'[1]mod 1'!V28</f>
        <v>9.875</v>
      </c>
      <c r="K18" s="2">
        <f>+'[1]mod 2'!V28</f>
        <v>9.875</v>
      </c>
      <c r="L18" s="2">
        <v>0</v>
      </c>
      <c r="M18" s="2"/>
      <c r="N18" s="2"/>
      <c r="O18" s="4">
        <f>(C18+D18+E18+F18+G18+H18+I18+J18+K18+L19+M18+N18)/12</f>
        <v>1.6458333333333333</v>
      </c>
      <c r="P18" s="8"/>
      <c r="Q18" s="8"/>
      <c r="R18" s="8"/>
      <c r="S18" s="5">
        <f t="shared" si="1"/>
        <v>0</v>
      </c>
      <c r="T18" s="8"/>
      <c r="U18" s="8"/>
      <c r="V18" s="8"/>
      <c r="W18" s="5"/>
      <c r="X18" s="5">
        <f t="shared" si="2"/>
        <v>0</v>
      </c>
      <c r="Y18" s="6">
        <f t="shared" si="3"/>
        <v>0.54861111111111105</v>
      </c>
    </row>
    <row r="19" spans="1:25">
      <c r="A19" s="9">
        <v>8</v>
      </c>
      <c r="B19" s="17" t="s">
        <v>29</v>
      </c>
      <c r="C19" s="2"/>
      <c r="D19" s="2"/>
      <c r="E19" s="2"/>
      <c r="F19" s="2"/>
      <c r="G19" s="3"/>
      <c r="H19" s="2"/>
      <c r="I19" s="2"/>
      <c r="J19" s="2">
        <f>+'[1]mod 1'!V29</f>
        <v>9.9375</v>
      </c>
      <c r="K19" s="2">
        <f>+'[1]mod 2'!V29</f>
        <v>8.375</v>
      </c>
      <c r="L19" s="2">
        <v>0</v>
      </c>
      <c r="M19" s="2"/>
      <c r="N19" s="2"/>
      <c r="O19" s="4">
        <f>(C19+D19+E19+F19+G19+H19+I19+J19+K19+L20+M19+N19)/12</f>
        <v>2.2916666666666665</v>
      </c>
      <c r="P19" s="8"/>
      <c r="Q19" s="8"/>
      <c r="R19" s="8"/>
      <c r="S19" s="5">
        <f t="shared" si="1"/>
        <v>0</v>
      </c>
      <c r="T19" s="8"/>
      <c r="U19" s="8"/>
      <c r="V19" s="8"/>
      <c r="W19" s="5"/>
      <c r="X19" s="5">
        <f t="shared" si="2"/>
        <v>0</v>
      </c>
      <c r="Y19" s="6">
        <f t="shared" si="3"/>
        <v>0.76388888888888884</v>
      </c>
    </row>
    <row r="20" spans="1:25">
      <c r="A20" s="1">
        <v>9</v>
      </c>
      <c r="B20" s="16" t="s">
        <v>30</v>
      </c>
      <c r="C20" s="2"/>
      <c r="D20" s="2"/>
      <c r="E20" s="2"/>
      <c r="F20" s="2"/>
      <c r="G20" s="3"/>
      <c r="H20" s="2"/>
      <c r="I20" s="2"/>
      <c r="J20" s="2">
        <f>+'[1]mod 1'!V30</f>
        <v>9.9375</v>
      </c>
      <c r="K20" s="2">
        <f>+'[1]mod 2'!V30</f>
        <v>0</v>
      </c>
      <c r="L20" s="2">
        <v>9.1875</v>
      </c>
      <c r="M20" s="2"/>
      <c r="N20" s="2"/>
      <c r="O20" s="4">
        <f>(C20+D20+E20+F20+G20+H20+I20+J20+K20+L21+M20+N20)/12</f>
        <v>1.59375</v>
      </c>
      <c r="P20" s="8"/>
      <c r="Q20" s="8"/>
      <c r="R20" s="8"/>
      <c r="S20" s="5">
        <f t="shared" si="1"/>
        <v>0</v>
      </c>
      <c r="T20" s="8"/>
      <c r="U20" s="8"/>
      <c r="V20" s="8"/>
      <c r="W20" s="5"/>
      <c r="X20" s="5">
        <f t="shared" si="2"/>
        <v>0</v>
      </c>
      <c r="Y20" s="6">
        <f t="shared" si="3"/>
        <v>0.53125</v>
      </c>
    </row>
    <row r="21" spans="1:25">
      <c r="A21" s="9">
        <v>10</v>
      </c>
      <c r="B21" s="16" t="s">
        <v>39</v>
      </c>
      <c r="C21" s="2"/>
      <c r="D21" s="2"/>
      <c r="E21" s="2"/>
      <c r="F21" s="2"/>
      <c r="G21" s="3"/>
      <c r="H21" s="2"/>
      <c r="I21" s="2"/>
      <c r="J21" s="2"/>
      <c r="K21" s="2"/>
      <c r="L21" s="2">
        <v>9.1875</v>
      </c>
      <c r="M21" s="2"/>
      <c r="N21" s="2"/>
      <c r="O21" s="4">
        <f t="shared" si="0"/>
        <v>0.765625</v>
      </c>
      <c r="P21" s="8"/>
      <c r="Q21" s="8"/>
      <c r="R21" s="8"/>
      <c r="S21" s="5">
        <f t="shared" si="1"/>
        <v>0</v>
      </c>
      <c r="T21" s="8"/>
      <c r="U21" s="8"/>
      <c r="V21" s="8"/>
      <c r="W21" s="5"/>
      <c r="X21" s="5">
        <f t="shared" si="2"/>
        <v>0</v>
      </c>
      <c r="Y21" s="6">
        <f t="shared" si="3"/>
        <v>0.25520833333333331</v>
      </c>
    </row>
    <row r="22" spans="1:25">
      <c r="A22" s="15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1"/>
      <c r="Q22" s="21"/>
      <c r="R22" s="21"/>
      <c r="S22" s="21"/>
      <c r="T22" s="21"/>
      <c r="U22" s="21"/>
      <c r="V22" s="21"/>
      <c r="W22" s="21"/>
      <c r="X22" s="21"/>
    </row>
    <row r="23" spans="1:25" ht="15.75" thickBot="1"/>
    <row r="24" spans="1:25" ht="15" customHeight="1">
      <c r="B24" t="s">
        <v>31</v>
      </c>
      <c r="C24" s="22"/>
      <c r="D24" s="22"/>
      <c r="F24" s="46" t="s">
        <v>32</v>
      </c>
      <c r="G24" s="47"/>
      <c r="H24" s="47"/>
      <c r="I24" s="47"/>
      <c r="J24" s="47"/>
      <c r="K24" s="47"/>
      <c r="L24" s="47"/>
      <c r="M24" s="47"/>
      <c r="N24" s="47"/>
      <c r="O24" s="48"/>
    </row>
    <row r="25" spans="1:25">
      <c r="B25" t="s">
        <v>33</v>
      </c>
      <c r="C25" s="22" t="s">
        <v>34</v>
      </c>
      <c r="D25" s="22">
        <v>0</v>
      </c>
      <c r="F25" s="49"/>
      <c r="G25" s="50"/>
      <c r="H25" s="50"/>
      <c r="I25" s="50"/>
      <c r="J25" s="50"/>
      <c r="K25" s="50"/>
      <c r="L25" s="50"/>
      <c r="M25" s="50"/>
      <c r="N25" s="50"/>
      <c r="O25" s="51"/>
    </row>
    <row r="26" spans="1:25">
      <c r="B26" t="s">
        <v>35</v>
      </c>
      <c r="C26" s="22" t="s">
        <v>36</v>
      </c>
      <c r="D26" s="22">
        <v>5</v>
      </c>
      <c r="F26" s="49"/>
      <c r="G26" s="50"/>
      <c r="H26" s="50"/>
      <c r="I26" s="50"/>
      <c r="J26" s="50"/>
      <c r="K26" s="50"/>
      <c r="L26" s="50"/>
      <c r="M26" s="50"/>
      <c r="N26" s="50"/>
      <c r="O26" s="51"/>
    </row>
    <row r="27" spans="1:25">
      <c r="C27" s="23"/>
      <c r="F27" s="49"/>
      <c r="G27" s="50"/>
      <c r="H27" s="50"/>
      <c r="I27" s="50"/>
      <c r="J27" s="50"/>
      <c r="K27" s="50"/>
      <c r="L27" s="50"/>
      <c r="M27" s="50"/>
      <c r="N27" s="50"/>
      <c r="O27" s="51"/>
    </row>
    <row r="28" spans="1:25">
      <c r="C28" s="23"/>
      <c r="F28" s="49"/>
      <c r="G28" s="50"/>
      <c r="H28" s="50"/>
      <c r="I28" s="50"/>
      <c r="J28" s="50"/>
      <c r="K28" s="50"/>
      <c r="L28" s="50"/>
      <c r="M28" s="50"/>
      <c r="N28" s="50"/>
      <c r="O28" s="51"/>
    </row>
    <row r="29" spans="1:25">
      <c r="C29" s="23"/>
      <c r="F29" s="49"/>
      <c r="G29" s="50"/>
      <c r="H29" s="50"/>
      <c r="I29" s="50"/>
      <c r="J29" s="50"/>
      <c r="K29" s="50"/>
      <c r="L29" s="50"/>
      <c r="M29" s="50"/>
      <c r="N29" s="50"/>
      <c r="O29" s="51"/>
    </row>
    <row r="30" spans="1:25" ht="15.75" customHeight="1">
      <c r="C30" s="23"/>
      <c r="F30" s="49"/>
      <c r="G30" s="50"/>
      <c r="H30" s="50"/>
      <c r="I30" s="50"/>
      <c r="J30" s="50"/>
      <c r="K30" s="50"/>
      <c r="L30" s="50"/>
      <c r="M30" s="50"/>
      <c r="N30" s="50"/>
      <c r="O30" s="51"/>
    </row>
    <row r="31" spans="1:25" ht="13.5" customHeight="1" thickBot="1">
      <c r="C31" s="23"/>
      <c r="F31" s="52"/>
      <c r="G31" s="53"/>
      <c r="H31" s="53"/>
      <c r="I31" s="53"/>
      <c r="J31" s="53"/>
      <c r="K31" s="53"/>
      <c r="L31" s="53"/>
      <c r="M31" s="53"/>
      <c r="N31" s="53"/>
      <c r="O31" s="54"/>
    </row>
    <row r="32" spans="1:25" ht="13.5" customHeight="1">
      <c r="C32" s="23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3:15" ht="13.5" customHeight="1">
      <c r="C33" s="23"/>
      <c r="F33" s="24"/>
      <c r="G33" s="24"/>
      <c r="H33" s="24"/>
      <c r="I33" s="24"/>
      <c r="J33" s="24"/>
      <c r="K33" s="24"/>
      <c r="L33" s="24"/>
      <c r="M33" s="24"/>
      <c r="N33" s="24"/>
      <c r="O33" s="24"/>
    </row>
  </sheetData>
  <mergeCells count="9">
    <mergeCell ref="F24:O31"/>
    <mergeCell ref="C3:N5"/>
    <mergeCell ref="B7:N7"/>
    <mergeCell ref="O7:X7"/>
    <mergeCell ref="Y7:Y11"/>
    <mergeCell ref="C8:N8"/>
    <mergeCell ref="P8:R10"/>
    <mergeCell ref="T8:W10"/>
    <mergeCell ref="C9:N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2016-09-27T21:53:08Z</dcterms:created>
  <dcterms:modified xsi:type="dcterms:W3CDTF">2016-10-29T17:11:56Z</dcterms:modified>
</cp:coreProperties>
</file>