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-Irapuato01\Desktop\CALIFICACIONES\"/>
    </mc:Choice>
  </mc:AlternateContent>
  <bookViews>
    <workbookView xWindow="0" yWindow="0" windowWidth="24000" windowHeight="95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6" i="1" l="1"/>
  <c r="S16" i="1"/>
  <c r="N16" i="1"/>
  <c r="O16" i="1" s="1"/>
  <c r="Y16" i="1" s="1"/>
  <c r="M16" i="1"/>
  <c r="X15" i="1"/>
  <c r="S15" i="1"/>
  <c r="N15" i="1"/>
  <c r="M15" i="1"/>
  <c r="O15" i="1"/>
  <c r="Y15" i="1" s="1"/>
  <c r="X14" i="1"/>
  <c r="S14" i="1"/>
  <c r="N14" i="1"/>
  <c r="M14" i="1"/>
  <c r="O14" i="1"/>
  <c r="Y14" i="1" s="1"/>
  <c r="X13" i="1"/>
  <c r="S13" i="1"/>
  <c r="N13" i="1"/>
  <c r="M13" i="1"/>
  <c r="O13" i="1"/>
  <c r="Y13" i="1" s="1"/>
</calcChain>
</file>

<file path=xl/sharedStrings.xml><?xml version="1.0" encoding="utf-8"?>
<sst xmlns="http://schemas.openxmlformats.org/spreadsheetml/2006/main" count="47" uniqueCount="34">
  <si>
    <t xml:space="preserve">LISTA GENERAL  DE TAREAS  </t>
  </si>
  <si>
    <t xml:space="preserve">CONCENTRADO DE TRABAJOS Y EXAMENES TRIMESTRALES </t>
  </si>
  <si>
    <t xml:space="preserve">PROMEDIO FINAL </t>
  </si>
  <si>
    <t xml:space="preserve">TRABAJOS TRIMESTRALES </t>
  </si>
  <si>
    <t xml:space="preserve">EXAMENES TRIMESTRALES </t>
  </si>
  <si>
    <t>CURSO: AVANZADO</t>
  </si>
  <si>
    <t>TAREAS</t>
  </si>
  <si>
    <t>MOD 6</t>
  </si>
  <si>
    <t>MOD7</t>
  </si>
  <si>
    <t xml:space="preserve">MOD 8 </t>
  </si>
  <si>
    <t>MOD 9</t>
  </si>
  <si>
    <t>MOD 10</t>
  </si>
  <si>
    <t>MOD 11</t>
  </si>
  <si>
    <t>MOD 12</t>
  </si>
  <si>
    <t>MOD 1</t>
  </si>
  <si>
    <t>MOD 2</t>
  </si>
  <si>
    <t>MOD 3</t>
  </si>
  <si>
    <t>MOD 4</t>
  </si>
  <si>
    <t>MOD 5</t>
  </si>
  <si>
    <t>NOMBRE</t>
  </si>
  <si>
    <t>PROMEDIO</t>
  </si>
  <si>
    <t xml:space="preserve">PROMEDIO </t>
  </si>
  <si>
    <t>HERNANDEZ RIVERA ANTONIO</t>
  </si>
  <si>
    <t xml:space="preserve">GARCIA SANCHEZ CARMEN </t>
  </si>
  <si>
    <t xml:space="preserve">HUANTE MELENDEZ SANDRO </t>
  </si>
  <si>
    <t>CALIFICACION</t>
  </si>
  <si>
    <t>C</t>
  </si>
  <si>
    <r>
      <rPr>
        <b/>
        <sz val="18"/>
        <color theme="1"/>
        <rFont val="Calibri"/>
        <family val="2"/>
        <scheme val="minor"/>
      </rPr>
      <t>NOTA:</t>
    </r>
    <r>
      <rPr>
        <sz val="15"/>
        <color theme="1"/>
        <rFont val="Calibri"/>
        <family val="2"/>
        <scheme val="minor"/>
      </rPr>
      <t xml:space="preserve">para mejorar aprovechamiento de las clases es necesario que el alumno solicite en cada materia una tarea a realizar la cual se tomara en cuenta para su aprovechamientode calificaciones por mudulo. </t>
    </r>
  </si>
  <si>
    <t>NO ENTREGO TAREA</t>
  </si>
  <si>
    <t>NE</t>
  </si>
  <si>
    <t xml:space="preserve">NO DEJO TAREA </t>
  </si>
  <si>
    <t>NDT</t>
  </si>
  <si>
    <t xml:space="preserve">MEZA GAONA JOSUE ANUAR </t>
  </si>
  <si>
    <r>
      <t xml:space="preserve"> CENTRO DE CAPACITACIÓN Y  ADIESTRAMIENTO PARA ASESORES HERBOLARIOS                                                                                                                                                                                           </t>
    </r>
    <r>
      <rPr>
        <b/>
        <sz val="10"/>
        <color theme="6" tint="-0.249977111117893"/>
        <rFont val="Lucida Handwriting"/>
        <family val="4"/>
      </rPr>
      <t xml:space="preserve"> </t>
    </r>
    <r>
      <rPr>
        <b/>
        <sz val="12"/>
        <color theme="6" tint="-0.249977111117893"/>
        <rFont val="Lucida Handwriting"/>
        <family val="4"/>
      </rPr>
      <t>“La Voz del Ángel de tu Salud”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</si>
</sst>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Simplified Arabic"/>
      <family val="1"/>
    </font>
    <font>
      <b/>
      <sz val="10"/>
      <color theme="6" tint="-0.249977111117893"/>
      <name val="Lucida Handwriting"/>
      <family val="4"/>
    </font>
    <font>
      <b/>
      <sz val="12"/>
      <color theme="6" tint="-0.249977111117893"/>
      <name val="Lucida Handwriting"/>
      <family val="4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 vertical="center" wrapText="1"/>
    </xf>
    <xf numFmtId="0" fontId="6" fillId="0" borderId="22" xfId="0" applyFont="1" applyBorder="1"/>
    <xf numFmtId="1" fontId="0" fillId="0" borderId="18" xfId="0" applyNumberForma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0" fontId="0" fillId="0" borderId="18" xfId="0" applyBorder="1"/>
    <xf numFmtId="0" fontId="0" fillId="0" borderId="22" xfId="0" applyBorder="1"/>
    <xf numFmtId="2" fontId="0" fillId="0" borderId="22" xfId="0" applyNumberFormat="1" applyBorder="1"/>
    <xf numFmtId="0" fontId="6" fillId="0" borderId="22" xfId="0" applyFont="1" applyFill="1" applyBorder="1" applyAlignment="1"/>
    <xf numFmtId="0" fontId="6" fillId="0" borderId="22" xfId="0" applyFont="1" applyBorder="1" applyAlignment="1"/>
    <xf numFmtId="0" fontId="7" fillId="0" borderId="22" xfId="0" applyFont="1" applyFill="1" applyBorder="1" applyAlignment="1"/>
    <xf numFmtId="0" fontId="0" fillId="0" borderId="23" xfId="0" applyFont="1" applyBorder="1" applyAlignment="1"/>
    <xf numFmtId="0" fontId="6" fillId="0" borderId="0" xfId="0" applyFont="1" applyBorder="1"/>
    <xf numFmtId="0" fontId="1" fillId="0" borderId="22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0" fillId="2" borderId="1" xfId="0" applyFill="1" applyBorder="1"/>
    <xf numFmtId="0" fontId="5" fillId="2" borderId="3" xfId="0" applyFont="1" applyFill="1" applyBorder="1" applyAlignment="1">
      <alignment horizontal="center"/>
    </xf>
    <xf numFmtId="0" fontId="0" fillId="2" borderId="4" xfId="0" applyFill="1" applyBorder="1"/>
    <xf numFmtId="0" fontId="0" fillId="2" borderId="8" xfId="0" applyFill="1" applyBorder="1"/>
    <xf numFmtId="0" fontId="0" fillId="2" borderId="5" xfId="0" applyFill="1" applyBorder="1"/>
    <xf numFmtId="0" fontId="1" fillId="2" borderId="5" xfId="0" applyFont="1" applyFill="1" applyBorder="1" applyAlignment="1"/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5" fillId="2" borderId="14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0" fillId="2" borderId="0" xfId="0" applyFill="1"/>
    <xf numFmtId="0" fontId="0" fillId="2" borderId="17" xfId="0" applyFill="1" applyBorder="1" applyAlignment="1"/>
    <xf numFmtId="0" fontId="0" fillId="2" borderId="18" xfId="0" applyFill="1" applyBorder="1" applyAlignment="1"/>
    <xf numFmtId="0" fontId="0" fillId="2" borderId="19" xfId="0" applyFill="1" applyBorder="1"/>
    <xf numFmtId="0" fontId="1" fillId="2" borderId="20" xfId="0" applyFont="1" applyFill="1" applyBorder="1"/>
    <xf numFmtId="0" fontId="1" fillId="2" borderId="21" xfId="0" applyFont="1" applyFill="1" applyBorder="1"/>
    <xf numFmtId="0" fontId="5" fillId="2" borderId="11" xfId="0" applyFont="1" applyFill="1" applyBorder="1" applyAlignment="1">
      <alignment horizontal="center"/>
    </xf>
    <xf numFmtId="1" fontId="0" fillId="0" borderId="18" xfId="0" applyNumberForma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/>
    </xf>
    <xf numFmtId="0" fontId="0" fillId="2" borderId="1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1247775</xdr:colOff>
      <xdr:row>1</xdr:row>
      <xdr:rowOff>128714</xdr:rowOff>
    </xdr:from>
    <xdr:to>
      <xdr:col>1</xdr:col>
      <xdr:colOff>2438400</xdr:colOff>
      <xdr:row>6</xdr:row>
      <xdr:rowOff>133350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10663364"/>
          <a:ext cx="1190625" cy="957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-Irapuato01/Dropbox/ESCUELAS/REPORTE%20DE%20CALIFICACIONES/IRAPUATO/REPORTE%20DE%20CALIFIC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 6"/>
      <sheetName val="modulo 7"/>
      <sheetName val="mod 8"/>
      <sheetName val="mod 9"/>
      <sheetName val="mod 10"/>
      <sheetName val="mod11"/>
      <sheetName val="mod12"/>
      <sheetName val="mod 1"/>
      <sheetName val="mod 2"/>
      <sheetName val="mod 3"/>
      <sheetName val="mod 4"/>
      <sheetName val="mod 5"/>
      <sheetName val="concentrado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V16">
            <v>0</v>
          </cell>
        </row>
        <row r="17">
          <cell r="V17">
            <v>0</v>
          </cell>
        </row>
        <row r="21">
          <cell r="V21">
            <v>0</v>
          </cell>
        </row>
      </sheetData>
      <sheetData sheetId="11">
        <row r="8">
          <cell r="V8"/>
        </row>
        <row r="19">
          <cell r="V19">
            <v>0</v>
          </cell>
        </row>
        <row r="20">
          <cell r="V20">
            <v>0</v>
          </cell>
        </row>
        <row r="23">
          <cell r="V23">
            <v>0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5"/>
  <sheetViews>
    <sheetView tabSelected="1" topLeftCell="G1" workbookViewId="0">
      <selection activeCell="O7" sqref="O7"/>
    </sheetView>
  </sheetViews>
  <sheetFormatPr baseColWidth="10" defaultRowHeight="15"/>
  <cols>
    <col min="1" max="1" width="4.625" customWidth="1"/>
    <col min="2" max="2" width="38.375" customWidth="1"/>
    <col min="25" max="25" width="18.375" customWidth="1"/>
  </cols>
  <sheetData>
    <row r="2" spans="1:25">
      <c r="F2" s="1"/>
      <c r="G2" s="1"/>
      <c r="H2" s="1"/>
      <c r="I2" s="1"/>
      <c r="J2" s="1"/>
      <c r="K2" s="1"/>
      <c r="L2" s="1"/>
      <c r="M2" s="1"/>
      <c r="N2" s="1"/>
      <c r="O2" s="1"/>
    </row>
    <row r="4" spans="1:25">
      <c r="C4" s="40" t="s">
        <v>33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25"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25"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25" ht="15.75" thickBot="1"/>
    <row r="8" spans="1:25" ht="15.75" thickBot="1">
      <c r="A8" s="17"/>
      <c r="B8" s="41" t="s">
        <v>0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18"/>
      <c r="P8" s="43" t="s">
        <v>1</v>
      </c>
      <c r="Q8" s="44"/>
      <c r="R8" s="44"/>
      <c r="S8" s="44"/>
      <c r="T8" s="44"/>
      <c r="U8" s="44"/>
      <c r="V8" s="44"/>
      <c r="W8" s="44"/>
      <c r="X8" s="45"/>
      <c r="Y8" s="46" t="s">
        <v>2</v>
      </c>
    </row>
    <row r="9" spans="1:25" ht="15.75" thickBot="1">
      <c r="A9" s="19"/>
      <c r="B9" s="19"/>
      <c r="C9" s="20"/>
      <c r="D9" s="21"/>
      <c r="E9" s="22"/>
      <c r="F9" s="22"/>
      <c r="G9" s="22"/>
      <c r="H9" s="22"/>
      <c r="I9" s="22"/>
      <c r="J9" s="22"/>
      <c r="K9" s="22"/>
      <c r="L9" s="22"/>
      <c r="M9" s="22"/>
      <c r="N9" s="22"/>
      <c r="O9" s="23"/>
      <c r="P9" s="49" t="s">
        <v>3</v>
      </c>
      <c r="Q9" s="50"/>
      <c r="R9" s="51"/>
      <c r="S9" s="24"/>
      <c r="T9" s="49" t="s">
        <v>4</v>
      </c>
      <c r="U9" s="50"/>
      <c r="V9" s="50"/>
      <c r="W9" s="51"/>
      <c r="X9" s="25"/>
      <c r="Y9" s="47"/>
    </row>
    <row r="10" spans="1:25" ht="15.75" thickBot="1">
      <c r="A10" s="26"/>
      <c r="B10" s="27" t="s">
        <v>5</v>
      </c>
      <c r="C10" s="58" t="s">
        <v>6</v>
      </c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28"/>
      <c r="P10" s="52"/>
      <c r="Q10" s="53"/>
      <c r="R10" s="54"/>
      <c r="S10" s="29"/>
      <c r="T10" s="52"/>
      <c r="U10" s="53"/>
      <c r="V10" s="53"/>
      <c r="W10" s="54"/>
      <c r="X10" s="30"/>
      <c r="Y10" s="47"/>
    </row>
    <row r="11" spans="1:25" ht="15.75" thickBot="1">
      <c r="A11" s="31"/>
      <c r="B11" s="26"/>
      <c r="C11" s="32" t="s">
        <v>7</v>
      </c>
      <c r="D11" s="33" t="s">
        <v>8</v>
      </c>
      <c r="E11" s="33" t="s">
        <v>9</v>
      </c>
      <c r="F11" s="33" t="s">
        <v>10</v>
      </c>
      <c r="G11" s="33" t="s">
        <v>11</v>
      </c>
      <c r="H11" s="33" t="s">
        <v>12</v>
      </c>
      <c r="I11" s="33" t="s">
        <v>13</v>
      </c>
      <c r="J11" s="33" t="s">
        <v>14</v>
      </c>
      <c r="K11" s="33" t="s">
        <v>15</v>
      </c>
      <c r="L11" s="33" t="s">
        <v>16</v>
      </c>
      <c r="M11" s="33" t="s">
        <v>17</v>
      </c>
      <c r="N11" s="33" t="s">
        <v>18</v>
      </c>
      <c r="O11" s="33"/>
      <c r="P11" s="55"/>
      <c r="Q11" s="56"/>
      <c r="R11" s="57"/>
      <c r="S11" s="29"/>
      <c r="T11" s="55"/>
      <c r="U11" s="56"/>
      <c r="V11" s="56"/>
      <c r="W11" s="57"/>
      <c r="X11" s="30"/>
      <c r="Y11" s="47"/>
    </row>
    <row r="12" spans="1:25" ht="14.25" customHeight="1" thickBot="1">
      <c r="A12" s="34"/>
      <c r="B12" s="35" t="s">
        <v>19</v>
      </c>
      <c r="C12" s="36" t="s">
        <v>6</v>
      </c>
      <c r="D12" s="36" t="s">
        <v>6</v>
      </c>
      <c r="E12" s="36" t="s">
        <v>6</v>
      </c>
      <c r="F12" s="36" t="s">
        <v>6</v>
      </c>
      <c r="G12" s="36" t="s">
        <v>6</v>
      </c>
      <c r="H12" s="36" t="s">
        <v>6</v>
      </c>
      <c r="I12" s="36" t="s">
        <v>6</v>
      </c>
      <c r="J12" s="36" t="s">
        <v>6</v>
      </c>
      <c r="K12" s="36" t="s">
        <v>6</v>
      </c>
      <c r="L12" s="36" t="s">
        <v>6</v>
      </c>
      <c r="M12" s="36" t="s">
        <v>6</v>
      </c>
      <c r="N12" s="36" t="s">
        <v>6</v>
      </c>
      <c r="O12" s="36" t="s">
        <v>20</v>
      </c>
      <c r="P12" s="37">
        <v>1</v>
      </c>
      <c r="Q12" s="30">
        <v>2</v>
      </c>
      <c r="R12" s="28">
        <v>3</v>
      </c>
      <c r="S12" s="29" t="s">
        <v>20</v>
      </c>
      <c r="T12" s="37">
        <v>1</v>
      </c>
      <c r="U12" s="30">
        <v>2</v>
      </c>
      <c r="V12" s="28">
        <v>3</v>
      </c>
      <c r="W12" s="25">
        <v>4</v>
      </c>
      <c r="X12" s="25" t="s">
        <v>21</v>
      </c>
      <c r="Y12" s="48"/>
    </row>
    <row r="13" spans="1:25">
      <c r="A13" s="2">
        <v>1</v>
      </c>
      <c r="B13" s="9" t="s">
        <v>22</v>
      </c>
      <c r="C13" s="3">
        <v>6.25</v>
      </c>
      <c r="D13" s="3">
        <v>5</v>
      </c>
      <c r="E13" s="3">
        <v>5</v>
      </c>
      <c r="F13" s="3">
        <v>0</v>
      </c>
      <c r="G13" s="3">
        <v>6.25</v>
      </c>
      <c r="H13" s="3">
        <v>5.625</v>
      </c>
      <c r="I13" s="3">
        <v>10</v>
      </c>
      <c r="J13" s="3">
        <v>8.75</v>
      </c>
      <c r="K13" s="3">
        <v>10</v>
      </c>
      <c r="L13" s="3">
        <v>0</v>
      </c>
      <c r="M13" s="3">
        <f>+'[1]mod 4'!V5</f>
        <v>0</v>
      </c>
      <c r="N13" s="3">
        <f>+'[1]mod 5'!V8</f>
        <v>0</v>
      </c>
      <c r="O13" s="4">
        <f t="shared" ref="O13:O16" si="0">(C13+D13+E13+F13+G13+H13+I13+J13+K13+L13+M13+N13)/12</f>
        <v>4.739583333333333</v>
      </c>
      <c r="P13" s="6">
        <v>10</v>
      </c>
      <c r="Q13" s="6"/>
      <c r="R13" s="6"/>
      <c r="S13" s="5">
        <f t="shared" ref="S13:S16" si="1">(+P13+Q13+R13)/3</f>
        <v>3.3333333333333335</v>
      </c>
      <c r="T13" s="6">
        <v>10</v>
      </c>
      <c r="U13" s="6">
        <v>10</v>
      </c>
      <c r="V13" s="6">
        <v>10</v>
      </c>
      <c r="W13" s="5"/>
      <c r="X13" s="5">
        <f t="shared" ref="X13:X16" si="2">(+T13+U13+V13+W13)/4</f>
        <v>7.5</v>
      </c>
      <c r="Y13" s="7">
        <f t="shared" ref="Y13:Y16" si="3">(O13+S13+X13)/3</f>
        <v>5.1909722222222223</v>
      </c>
    </row>
    <row r="14" spans="1:25">
      <c r="A14" s="2">
        <v>2</v>
      </c>
      <c r="B14" s="8" t="s">
        <v>23</v>
      </c>
      <c r="C14" s="3">
        <v>0</v>
      </c>
      <c r="D14" s="3">
        <v>0</v>
      </c>
      <c r="E14" s="3">
        <v>5</v>
      </c>
      <c r="F14" s="3">
        <v>5.625</v>
      </c>
      <c r="G14" s="3">
        <v>6.25</v>
      </c>
      <c r="H14" s="3">
        <v>5.625</v>
      </c>
      <c r="I14" s="3">
        <v>10</v>
      </c>
      <c r="J14" s="3">
        <v>8.5</v>
      </c>
      <c r="K14" s="3">
        <v>0</v>
      </c>
      <c r="L14" s="38">
        <v>0</v>
      </c>
      <c r="M14" s="3">
        <f>+'[1]mod 4'!V16</f>
        <v>0</v>
      </c>
      <c r="N14" s="3">
        <f>+'[1]mod 5'!V19</f>
        <v>0</v>
      </c>
      <c r="O14" s="4">
        <f t="shared" si="0"/>
        <v>3.4166666666666665</v>
      </c>
      <c r="P14" s="6"/>
      <c r="Q14" s="6"/>
      <c r="R14" s="6"/>
      <c r="S14" s="5">
        <f t="shared" si="1"/>
        <v>0</v>
      </c>
      <c r="T14" s="6">
        <v>10</v>
      </c>
      <c r="U14" s="6">
        <v>10</v>
      </c>
      <c r="V14" s="6"/>
      <c r="W14" s="5"/>
      <c r="X14" s="5">
        <f t="shared" si="2"/>
        <v>5</v>
      </c>
      <c r="Y14" s="7">
        <f t="shared" si="3"/>
        <v>2.8055555555555554</v>
      </c>
    </row>
    <row r="15" spans="1:25">
      <c r="A15" s="2">
        <v>3</v>
      </c>
      <c r="B15" s="10" t="s">
        <v>24</v>
      </c>
      <c r="C15" s="3">
        <v>0</v>
      </c>
      <c r="D15" s="3">
        <v>0</v>
      </c>
      <c r="E15" s="3">
        <v>0</v>
      </c>
      <c r="F15" s="3">
        <v>5.625</v>
      </c>
      <c r="G15" s="3">
        <v>6.25</v>
      </c>
      <c r="H15" s="3">
        <v>5.625</v>
      </c>
      <c r="I15" s="3">
        <v>10</v>
      </c>
      <c r="J15" s="3">
        <v>8.75</v>
      </c>
      <c r="K15" s="3">
        <v>10</v>
      </c>
      <c r="L15" s="3">
        <v>9.75</v>
      </c>
      <c r="M15" s="3">
        <f>+'[1]mod 4'!V17</f>
        <v>0</v>
      </c>
      <c r="N15" s="3">
        <f>+'[1]mod 5'!V20</f>
        <v>0</v>
      </c>
      <c r="O15" s="4">
        <f t="shared" si="0"/>
        <v>4.666666666666667</v>
      </c>
      <c r="P15" s="6">
        <v>10</v>
      </c>
      <c r="Q15" s="6"/>
      <c r="R15" s="6"/>
      <c r="S15" s="5">
        <f t="shared" si="1"/>
        <v>3.3333333333333335</v>
      </c>
      <c r="T15" s="6">
        <v>10</v>
      </c>
      <c r="U15" s="6">
        <v>10</v>
      </c>
      <c r="V15" s="6"/>
      <c r="W15" s="5"/>
      <c r="X15" s="5">
        <f t="shared" si="2"/>
        <v>5</v>
      </c>
      <c r="Y15" s="7">
        <f t="shared" si="3"/>
        <v>4.333333333333333</v>
      </c>
    </row>
    <row r="16" spans="1:25" ht="14.25" customHeight="1">
      <c r="A16" s="2">
        <v>4</v>
      </c>
      <c r="B16" s="11" t="s">
        <v>32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8">
        <v>5.125</v>
      </c>
      <c r="M16" s="3">
        <f>+'[1]mod 4'!V21</f>
        <v>0</v>
      </c>
      <c r="N16" s="3">
        <f>+'[1]mod 5'!V23</f>
        <v>0</v>
      </c>
      <c r="O16" s="4">
        <f t="shared" si="0"/>
        <v>0.42708333333333331</v>
      </c>
      <c r="P16" s="6"/>
      <c r="Q16" s="6"/>
      <c r="R16" s="6"/>
      <c r="S16" s="5">
        <f t="shared" si="1"/>
        <v>0</v>
      </c>
      <c r="T16" s="6"/>
      <c r="U16" s="6"/>
      <c r="V16" s="6"/>
      <c r="W16" s="5"/>
      <c r="X16" s="5">
        <f t="shared" si="2"/>
        <v>0</v>
      </c>
      <c r="Y16" s="7">
        <f t="shared" si="3"/>
        <v>0.1423611111111111</v>
      </c>
    </row>
    <row r="17" spans="2:15">
      <c r="B17" s="12"/>
    </row>
    <row r="18" spans="2:15">
      <c r="B18" t="s">
        <v>25</v>
      </c>
      <c r="C18" s="13" t="s">
        <v>26</v>
      </c>
      <c r="D18" s="13"/>
      <c r="F18" s="39" t="s">
        <v>27</v>
      </c>
      <c r="G18" s="39"/>
      <c r="H18" s="39"/>
      <c r="I18" s="39"/>
      <c r="J18" s="39"/>
      <c r="K18" s="39"/>
      <c r="L18" s="39"/>
      <c r="M18" s="39"/>
      <c r="N18" s="39"/>
      <c r="O18" s="39"/>
    </row>
    <row r="19" spans="2:15">
      <c r="B19" t="s">
        <v>28</v>
      </c>
      <c r="C19" s="13" t="s">
        <v>29</v>
      </c>
      <c r="D19" s="13">
        <v>0</v>
      </c>
      <c r="F19" s="39"/>
      <c r="G19" s="39"/>
      <c r="H19" s="39"/>
      <c r="I19" s="39"/>
      <c r="J19" s="39"/>
      <c r="K19" s="39"/>
      <c r="L19" s="39"/>
      <c r="M19" s="39"/>
      <c r="N19" s="39"/>
      <c r="O19" s="39"/>
    </row>
    <row r="20" spans="2:15">
      <c r="B20" t="s">
        <v>30</v>
      </c>
      <c r="C20" s="13" t="s">
        <v>31</v>
      </c>
      <c r="D20" s="13">
        <v>5</v>
      </c>
      <c r="F20" s="39"/>
      <c r="G20" s="39"/>
      <c r="H20" s="39"/>
      <c r="I20" s="39"/>
      <c r="J20" s="39"/>
      <c r="K20" s="39"/>
      <c r="L20" s="39"/>
      <c r="M20" s="39"/>
      <c r="N20" s="39"/>
      <c r="O20" s="39"/>
    </row>
    <row r="21" spans="2:15">
      <c r="C21" s="14"/>
      <c r="D21" s="15"/>
      <c r="F21" s="39"/>
      <c r="G21" s="39"/>
      <c r="H21" s="39"/>
      <c r="I21" s="39"/>
      <c r="J21" s="39"/>
      <c r="K21" s="39"/>
      <c r="L21" s="39"/>
      <c r="M21" s="39"/>
      <c r="N21" s="39"/>
      <c r="O21" s="39"/>
    </row>
    <row r="22" spans="2:15">
      <c r="C22" s="16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2:15">
      <c r="C23" s="16"/>
      <c r="F23" s="39"/>
      <c r="G23" s="39"/>
      <c r="H23" s="39"/>
      <c r="I23" s="39"/>
      <c r="J23" s="39"/>
      <c r="K23" s="39"/>
      <c r="L23" s="39"/>
      <c r="M23" s="39"/>
      <c r="N23" s="39"/>
      <c r="O23" s="39"/>
    </row>
    <row r="24" spans="2:15">
      <c r="C24" s="16"/>
    </row>
    <row r="25" spans="2:15">
      <c r="C25" s="16"/>
    </row>
  </sheetData>
  <mergeCells count="8">
    <mergeCell ref="F18:O23"/>
    <mergeCell ref="C4:N6"/>
    <mergeCell ref="B8:N8"/>
    <mergeCell ref="P8:X8"/>
    <mergeCell ref="Y8:Y12"/>
    <mergeCell ref="P9:R11"/>
    <mergeCell ref="T9:W11"/>
    <mergeCell ref="C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CE-Irapuato01</dc:creator>
  <cp:lastModifiedBy>CE-Irapuato01</cp:lastModifiedBy>
  <dcterms:created xsi:type="dcterms:W3CDTF">2016-09-06T20:51:20Z</dcterms:created>
  <dcterms:modified xsi:type="dcterms:W3CDTF">2016-10-14T22:38:16Z</dcterms:modified>
</cp:coreProperties>
</file>